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550" windowWidth="12120" windowHeight="1935"/>
  </bookViews>
  <sheets>
    <sheet name="программы" sheetId="1" r:id="rId1"/>
  </sheets>
  <definedNames>
    <definedName name="_xlnm._FilterDatabase" localSheetId="0" hidden="1">программы!$A$4:$D$22</definedName>
    <definedName name="_xlnm.Print_Titles" localSheetId="0">программы!$4:$4</definedName>
    <definedName name="_xlnm.Print_Area" localSheetId="0">программы!$A$1:$D$25</definedName>
  </definedNames>
  <calcPr calcId="145621"/>
</workbook>
</file>

<file path=xl/calcChain.xml><?xml version="1.0" encoding="utf-8"?>
<calcChain xmlns="http://schemas.openxmlformats.org/spreadsheetml/2006/main">
  <c r="B6" i="1" l="1"/>
  <c r="C6" i="1" l="1"/>
  <c r="D25" i="1"/>
  <c r="D6" i="1" l="1"/>
  <c r="D20" i="1"/>
  <c r="D24" i="1" l="1"/>
  <c r="D23" i="1"/>
  <c r="D22" i="1"/>
  <c r="D14" i="1"/>
  <c r="D9" i="1"/>
  <c r="D8" i="1" l="1"/>
  <c r="D21" i="1"/>
  <c r="D10" i="1"/>
  <c r="D11" i="1"/>
  <c r="D12" i="1"/>
  <c r="D13" i="1"/>
  <c r="D15" i="1"/>
  <c r="D16" i="1"/>
  <c r="D17" i="1"/>
  <c r="D18" i="1"/>
  <c r="D19" i="1"/>
  <c r="D7" i="1" l="1"/>
</calcChain>
</file>

<file path=xl/sharedStrings.xml><?xml version="1.0" encoding="utf-8"?>
<sst xmlns="http://schemas.openxmlformats.org/spreadsheetml/2006/main" count="30" uniqueCount="29">
  <si>
    <t>ВСЕГО</t>
  </si>
  <si>
    <t>Наименование программы</t>
  </si>
  <si>
    <t>тыс. руб.</t>
  </si>
  <si>
    <t>1</t>
  </si>
  <si>
    <t>3</t>
  </si>
  <si>
    <t>4</t>
  </si>
  <si>
    <t>Отклонение 
(гр.3 - гр. 2)
"+" рост
"-" уменьшение</t>
  </si>
  <si>
    <t>Аналитические данные о расходах бюджета муниципального образования "Город Майкоп" 
по муниципальным программ за отчетный период текущего года в сравнении с соответствующим периодом прошлого года</t>
  </si>
  <si>
    <t>Программа "Развитие сельского хозяйства и регулирование рынков сельскохозяйственной продукции, сырья и продовольствия в муниципальном образовании "Город Майкоп"</t>
  </si>
  <si>
    <t>Программа "Развитие общественного пассажирского транспорта в муниципальном образовании "Город Майкоп"</t>
  </si>
  <si>
    <t>Программа "Информатизация Администрации муниципального образования "Город Майкоп"</t>
  </si>
  <si>
    <t xml:space="preserve"> Программа "Развитие системы образования муниципального образования "Город Майкоп"</t>
  </si>
  <si>
    <t>Программа "Развитие территориального общественного самоуправления в муниципальном образовании "Город Майкоп"</t>
  </si>
  <si>
    <t>Программа "Развитие культуры муниципального образования "Город Майкоп"</t>
  </si>
  <si>
    <t>Программа "Молодежь столицы Адыгеи"</t>
  </si>
  <si>
    <t xml:space="preserve">Программа "О противодействии коррупции в муниципальном образовании "Город Майкоп" </t>
  </si>
  <si>
    <t>Программа "Управление муниципальными финансами"</t>
  </si>
  <si>
    <t xml:space="preserve">Программа "Развитие жилищно-коммунального, дорожного хозяйства и благоустройства в муниципальном образовании "Город Майкоп" </t>
  </si>
  <si>
    <t>Программа "Обеспечение деятельности и реализации полномочий Комитета по управлению имуществом муниципального образования "Город Майкоп"</t>
  </si>
  <si>
    <t xml:space="preserve">Программа "Формирование современной городской среды в муниципальном образовании "Город Майкоп" </t>
  </si>
  <si>
    <t>Программа "Профилактика правонарушений и обеспечение безопасности жизнедеятельности населения на территории муниципального образования "Город Майкоп"</t>
  </si>
  <si>
    <t>Программа "Социальная поддержка отдельных категорий граждан муниципального образования "Город Майкоп"</t>
  </si>
  <si>
    <t>Программа "Улучшение жилищных условий граждан, проживающих в муниципальном образовании "Город Майкоп"</t>
  </si>
  <si>
    <t>Программа "Развитие физической культуры и спорта, формирование здорового образа жизни населения муниципального образования "Город Майкоп"</t>
  </si>
  <si>
    <t xml:space="preserve">Программа "Развитие средств массовой информации в муниципальном образовании "Город Майкоп" </t>
  </si>
  <si>
    <t>Программа "Экономическое развитие и формирование инвестиционной привлекательности муниципального образования "Город Майкоп"</t>
  </si>
  <si>
    <t>Программа "Укрепление общественного здоровья населения муниципального образования "Город Майкоп"</t>
  </si>
  <si>
    <t>Исполнение 
за 9 месяцев 2024г.</t>
  </si>
  <si>
    <t>Исполнение 
за 9 месяцев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</si>
</sst>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2"/>
      <name val="Times New Roman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0">
    <xf numFmtId="0" fontId="0" fillId="0" borderId="0"/>
    <xf numFmtId="0" fontId="4" fillId="0" borderId="0"/>
    <xf numFmtId="4" fontId="5" fillId="2" borderId="2">
      <alignment horizontal="right" vertical="top" shrinkToFit="1"/>
    </xf>
    <xf numFmtId="49" fontId="6" fillId="0" borderId="2">
      <alignment horizontal="left" vertical="top" wrapText="1"/>
    </xf>
    <xf numFmtId="0" fontId="7" fillId="0" borderId="2">
      <alignment horizontal="left"/>
    </xf>
    <xf numFmtId="4" fontId="7" fillId="3" borderId="2">
      <alignment horizontal="right" vertical="top" shrinkToFit="1"/>
    </xf>
    <xf numFmtId="0" fontId="9" fillId="0" borderId="0"/>
    <xf numFmtId="0" fontId="5" fillId="0" borderId="0">
      <alignment horizontal="left" vertical="top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0" borderId="2">
      <alignment horizontal="center" vertical="center" wrapText="1"/>
    </xf>
    <xf numFmtId="0" fontId="5" fillId="0" borderId="3"/>
    <xf numFmtId="0" fontId="5" fillId="0" borderId="2">
      <alignment horizontal="center" vertical="center" shrinkToFit="1"/>
    </xf>
    <xf numFmtId="0" fontId="11" fillId="0" borderId="2">
      <alignment horizontal="left"/>
    </xf>
    <xf numFmtId="4" fontId="11" fillId="3" borderId="2">
      <alignment horizontal="right" vertical="top" shrinkToFit="1"/>
    </xf>
    <xf numFmtId="0" fontId="5" fillId="0" borderId="4"/>
    <xf numFmtId="0" fontId="5" fillId="0" borderId="0">
      <alignment horizontal="left" wrapText="1"/>
    </xf>
    <xf numFmtId="49" fontId="5" fillId="0" borderId="2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5" fillId="4" borderId="0"/>
    <xf numFmtId="0" fontId="5" fillId="4" borderId="5"/>
    <xf numFmtId="0" fontId="5" fillId="4" borderId="4"/>
    <xf numFmtId="0" fontId="5" fillId="4" borderId="6"/>
    <xf numFmtId="0" fontId="5" fillId="4" borderId="6">
      <alignment horizontal="center"/>
    </xf>
    <xf numFmtId="0" fontId="5" fillId="4" borderId="0">
      <alignment horizontal="center"/>
    </xf>
    <xf numFmtId="4" fontId="5" fillId="0" borderId="2">
      <alignment horizontal="right" vertical="top" shrinkToFit="1"/>
    </xf>
    <xf numFmtId="49" fontId="11" fillId="0" borderId="2">
      <alignment horizontal="left" vertical="top" wrapText="1"/>
    </xf>
    <xf numFmtId="0" fontId="5" fillId="4" borderId="0">
      <alignment horizontal="left"/>
    </xf>
    <xf numFmtId="4" fontId="5" fillId="0" borderId="3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6" fillId="0" borderId="0">
      <alignment horizontal="left" vertical="top" wrapText="1"/>
    </xf>
    <xf numFmtId="0" fontId="6" fillId="0" borderId="0"/>
    <xf numFmtId="0" fontId="13" fillId="0" borderId="0">
      <alignment horizontal="center" wrapText="1"/>
    </xf>
    <xf numFmtId="0" fontId="13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6" fillId="0" borderId="2">
      <alignment horizontal="center" vertical="center" wrapText="1"/>
    </xf>
    <xf numFmtId="0" fontId="6" fillId="0" borderId="3"/>
    <xf numFmtId="0" fontId="6" fillId="0" borderId="2">
      <alignment horizontal="center" vertical="center" shrinkToFit="1"/>
    </xf>
    <xf numFmtId="4" fontId="6" fillId="2" borderId="2">
      <alignment horizontal="right" vertical="top" shrinkToFit="1"/>
    </xf>
    <xf numFmtId="0" fontId="6" fillId="0" borderId="4"/>
    <xf numFmtId="0" fontId="6" fillId="0" borderId="0">
      <alignment horizontal="left" wrapText="1"/>
    </xf>
    <xf numFmtId="0" fontId="6" fillId="0" borderId="0"/>
    <xf numFmtId="0" fontId="6" fillId="0" borderId="0"/>
    <xf numFmtId="0" fontId="6" fillId="4" borderId="0"/>
    <xf numFmtId="0" fontId="6" fillId="4" borderId="5"/>
    <xf numFmtId="0" fontId="6" fillId="4" borderId="4"/>
    <xf numFmtId="0" fontId="6" fillId="4" borderId="6"/>
    <xf numFmtId="0" fontId="6" fillId="4" borderId="6">
      <alignment horizontal="center"/>
    </xf>
    <xf numFmtId="0" fontId="6" fillId="4" borderId="0">
      <alignment horizontal="center"/>
    </xf>
    <xf numFmtId="4" fontId="6" fillId="0" borderId="2">
      <alignment horizontal="right" vertical="top" shrinkToFit="1"/>
    </xf>
    <xf numFmtId="49" fontId="7" fillId="0" borderId="2">
      <alignment horizontal="left" vertical="top" wrapText="1"/>
    </xf>
    <xf numFmtId="0" fontId="6" fillId="4" borderId="0">
      <alignment horizontal="left"/>
    </xf>
    <xf numFmtId="4" fontId="6" fillId="0" borderId="3">
      <alignment horizontal="right" shrinkToFit="1"/>
    </xf>
    <xf numFmtId="4" fontId="6" fillId="0" borderId="0">
      <alignment horizontal="right" shrinkToFit="1"/>
    </xf>
    <xf numFmtId="0" fontId="6" fillId="4" borderId="4">
      <alignment horizontal="center"/>
    </xf>
    <xf numFmtId="0" fontId="6" fillId="0" borderId="2">
      <alignment horizontal="left" vertical="top" wrapText="1"/>
    </xf>
    <xf numFmtId="164" fontId="6" fillId="2" borderId="2">
      <alignment horizontal="right" vertical="top" shrinkToFit="1"/>
    </xf>
    <xf numFmtId="164" fontId="7" fillId="3" borderId="2">
      <alignment horizontal="right" vertical="top" shrinkToFit="1"/>
    </xf>
    <xf numFmtId="0" fontId="7" fillId="0" borderId="2">
      <alignment horizontal="left" vertical="top" wrapText="1"/>
    </xf>
    <xf numFmtId="164" fontId="6" fillId="2" borderId="2">
      <alignment horizontal="right" vertical="center" shrinkToFit="1"/>
    </xf>
  </cellStyleXfs>
  <cellXfs count="34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4" fontId="8" fillId="0" borderId="0" xfId="0" applyNumberFormat="1" applyFont="1" applyFill="1" applyBorder="1"/>
    <xf numFmtId="0" fontId="8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1" xfId="5" applyNumberFormat="1" applyFont="1" applyFill="1" applyBorder="1" applyAlignment="1" applyProtection="1">
      <alignment horizontal="right" vertical="center" shrinkToFit="1"/>
    </xf>
    <xf numFmtId="0" fontId="8" fillId="5" borderId="2" xfId="17" quotePrefix="1" applyNumberFormat="1" applyFont="1" applyFill="1" applyAlignment="1" applyProtection="1">
      <alignment horizontal="left" vertical="top" wrapText="1"/>
    </xf>
    <xf numFmtId="164" fontId="8" fillId="0" borderId="2" xfId="69" applyNumberFormat="1" applyFont="1" applyFill="1" applyAlignment="1" applyProtection="1">
      <alignment vertical="top" shrinkToFit="1"/>
    </xf>
    <xf numFmtId="164" fontId="8" fillId="0" borderId="7" xfId="3" applyNumberFormat="1" applyFont="1" applyFill="1" applyBorder="1" applyAlignment="1" applyProtection="1">
      <alignment horizontal="right" vertical="top" wrapText="1"/>
    </xf>
    <xf numFmtId="0" fontId="8" fillId="5" borderId="1" xfId="17" quotePrefix="1" applyNumberFormat="1" applyFont="1" applyFill="1" applyBorder="1" applyAlignment="1" applyProtection="1">
      <alignment horizontal="left" vertical="top" wrapText="1"/>
    </xf>
    <xf numFmtId="164" fontId="8" fillId="0" borderId="1" xfId="69" applyNumberFormat="1" applyFont="1" applyFill="1" applyBorder="1" applyAlignment="1" applyProtection="1">
      <alignment vertical="top" shrinkToFit="1"/>
    </xf>
    <xf numFmtId="164" fontId="8" fillId="0" borderId="1" xfId="3" applyNumberFormat="1" applyFont="1" applyFill="1" applyBorder="1" applyAlignment="1" applyProtection="1">
      <alignment horizontal="right" vertical="top" wrapText="1"/>
    </xf>
    <xf numFmtId="0" fontId="8" fillId="5" borderId="8" xfId="17" quotePrefix="1" applyNumberFormat="1" applyFont="1" applyFill="1" applyBorder="1" applyAlignment="1" applyProtection="1">
      <alignment horizontal="left" vertical="top" wrapText="1"/>
    </xf>
    <xf numFmtId="164" fontId="8" fillId="0" borderId="8" xfId="69" applyNumberFormat="1" applyFont="1" applyFill="1" applyBorder="1" applyAlignment="1" applyProtection="1">
      <alignment vertical="top" shrinkToFit="1"/>
    </xf>
    <xf numFmtId="49" fontId="8" fillId="0" borderId="1" xfId="0" applyNumberFormat="1" applyFont="1" applyFill="1" applyBorder="1" applyAlignment="1">
      <alignment horizontal="left" wrapText="1"/>
    </xf>
    <xf numFmtId="2" fontId="8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 wrapText="1"/>
    </xf>
  </cellXfs>
  <cellStyles count="70">
    <cellStyle name="br" xfId="22"/>
    <cellStyle name="col" xfId="23"/>
    <cellStyle name="st29" xfId="69"/>
    <cellStyle name="st32" xfId="67"/>
    <cellStyle name="st33" xfId="66"/>
    <cellStyle name="style0" xfId="24"/>
    <cellStyle name="style0 2" xfId="51"/>
    <cellStyle name="td" xfId="25"/>
    <cellStyle name="td 2" xfId="52"/>
    <cellStyle name="tr" xfId="26"/>
    <cellStyle name="xl21" xfId="27"/>
    <cellStyle name="xl21 2" xfId="53"/>
    <cellStyle name="xl22" xfId="7"/>
    <cellStyle name="xl22 2" xfId="39"/>
    <cellStyle name="xl23" xfId="8"/>
    <cellStyle name="xl23 2" xfId="40"/>
    <cellStyle name="xl24" xfId="9"/>
    <cellStyle name="xl24 2" xfId="41"/>
    <cellStyle name="xl25" xfId="10"/>
    <cellStyle name="xl25 2" xfId="42"/>
    <cellStyle name="xl26" xfId="11"/>
    <cellStyle name="xl26 2" xfId="43"/>
    <cellStyle name="xl27" xfId="12"/>
    <cellStyle name="xl27 2" xfId="44"/>
    <cellStyle name="xl28" xfId="28"/>
    <cellStyle name="xl28 2" xfId="54"/>
    <cellStyle name="xl29" xfId="13"/>
    <cellStyle name="xl29 2" xfId="45"/>
    <cellStyle name="xl30" xfId="14"/>
    <cellStyle name="xl30 2" xfId="46"/>
    <cellStyle name="xl31" xfId="15"/>
    <cellStyle name="xl31 2" xfId="47"/>
    <cellStyle name="xl32" xfId="29"/>
    <cellStyle name="xl32 2" xfId="55"/>
    <cellStyle name="xl33" xfId="4"/>
    <cellStyle name="xl33 2" xfId="16"/>
    <cellStyle name="xl34" xfId="5"/>
    <cellStyle name="xl34 2" xfId="17"/>
    <cellStyle name="xl35" xfId="30"/>
    <cellStyle name="xl35 2" xfId="56"/>
    <cellStyle name="xl36" xfId="18"/>
    <cellStyle name="xl36 2" xfId="49"/>
    <cellStyle name="xl37" xfId="19"/>
    <cellStyle name="xl37 2" xfId="50"/>
    <cellStyle name="xl38" xfId="3"/>
    <cellStyle name="xl38 2" xfId="20"/>
    <cellStyle name="xl38 3" xfId="65"/>
    <cellStyle name="xl39" xfId="2"/>
    <cellStyle name="xl39 2" xfId="48"/>
    <cellStyle name="xl40" xfId="31"/>
    <cellStyle name="xl40 2" xfId="57"/>
    <cellStyle name="xl41" xfId="32"/>
    <cellStyle name="xl41 2" xfId="58"/>
    <cellStyle name="xl42" xfId="33"/>
    <cellStyle name="xl42 2" xfId="59"/>
    <cellStyle name="xl43" xfId="34"/>
    <cellStyle name="xl43 2" xfId="60"/>
    <cellStyle name="xl43 3" xfId="68"/>
    <cellStyle name="xl44" xfId="35"/>
    <cellStyle name="xl44 2" xfId="61"/>
    <cellStyle name="xl45" xfId="36"/>
    <cellStyle name="xl45 2" xfId="62"/>
    <cellStyle name="xl46" xfId="37"/>
    <cellStyle name="xl46 2" xfId="63"/>
    <cellStyle name="xl47" xfId="38"/>
    <cellStyle name="xl47 2" xfId="64"/>
    <cellStyle name="Обычный" xfId="0" builtinId="0"/>
    <cellStyle name="Обычный 2" xfId="1"/>
    <cellStyle name="Обычный 3" xfId="6"/>
    <cellStyle name="Обычный 4" xfId="21"/>
  </cellStyles>
  <dxfs count="0"/>
  <tableStyles count="0" defaultTableStyle="TableStyleMedium9" defaultPivotStyle="PivotStyleLight16"/>
  <colors>
    <mruColors>
      <color rgb="FF66FF66"/>
      <color rgb="FF66FF99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I33"/>
  <sheetViews>
    <sheetView tabSelected="1" zoomScaleNormal="100" workbookViewId="0">
      <selection activeCell="B27" sqref="B27:C28"/>
    </sheetView>
  </sheetViews>
  <sheetFormatPr defaultColWidth="9" defaultRowHeight="15" x14ac:dyDescent="0.25"/>
  <cols>
    <col min="1" max="1" width="79.875" style="6" customWidth="1"/>
    <col min="2" max="3" width="12.75" style="7" customWidth="1"/>
    <col min="4" max="4" width="13.375" style="7" customWidth="1"/>
    <col min="5" max="6" width="9.375" style="8" bestFit="1" customWidth="1"/>
    <col min="7" max="16384" width="9" style="8"/>
  </cols>
  <sheetData>
    <row r="1" spans="1:9" ht="12" customHeight="1" x14ac:dyDescent="0.25">
      <c r="C1" s="32"/>
      <c r="D1" s="32"/>
      <c r="F1" s="5"/>
      <c r="G1" s="9"/>
      <c r="H1" s="9"/>
    </row>
    <row r="2" spans="1:9" ht="42.75" customHeight="1" x14ac:dyDescent="0.25">
      <c r="A2" s="33" t="s">
        <v>7</v>
      </c>
      <c r="B2" s="33"/>
      <c r="C2" s="33"/>
      <c r="D2" s="33"/>
      <c r="E2" s="10"/>
      <c r="F2" s="11"/>
      <c r="G2" s="11"/>
      <c r="H2" s="12"/>
      <c r="I2" s="12"/>
    </row>
    <row r="3" spans="1:9" ht="15.75" customHeight="1" x14ac:dyDescent="0.25">
      <c r="D3" s="7" t="s">
        <v>2</v>
      </c>
      <c r="E3" s="13"/>
      <c r="F3" s="12"/>
      <c r="G3" s="12"/>
      <c r="H3" s="12"/>
      <c r="I3" s="12"/>
    </row>
    <row r="4" spans="1:9" s="1" customFormat="1" ht="48" x14ac:dyDescent="0.2">
      <c r="A4" s="16" t="s">
        <v>1</v>
      </c>
      <c r="B4" s="4" t="s">
        <v>27</v>
      </c>
      <c r="C4" s="4" t="s">
        <v>28</v>
      </c>
      <c r="D4" s="17" t="s">
        <v>6</v>
      </c>
      <c r="E4" s="5"/>
      <c r="F4" s="3"/>
      <c r="G4" s="3"/>
      <c r="H4" s="3"/>
      <c r="I4" s="2"/>
    </row>
    <row r="5" spans="1:9" s="1" customFormat="1" ht="14.25" x14ac:dyDescent="0.2">
      <c r="A5" s="4" t="s">
        <v>3</v>
      </c>
      <c r="B5" s="4" t="s">
        <v>4</v>
      </c>
      <c r="C5" s="4" t="s">
        <v>4</v>
      </c>
      <c r="D5" s="4" t="s">
        <v>5</v>
      </c>
      <c r="E5" s="5"/>
      <c r="F5" s="3"/>
      <c r="G5" s="3"/>
      <c r="H5" s="3"/>
      <c r="I5" s="2"/>
    </row>
    <row r="6" spans="1:9" s="1" customFormat="1" ht="20.25" customHeight="1" x14ac:dyDescent="0.25">
      <c r="A6" s="18" t="s">
        <v>0</v>
      </c>
      <c r="B6" s="21">
        <f>SUM(B7:B25)</f>
        <v>4929455.9000000004</v>
      </c>
      <c r="C6" s="21">
        <f>SUM(C7:C25)</f>
        <v>5350420.7</v>
      </c>
      <c r="D6" s="19">
        <f>C6-B6</f>
        <v>420964.79999999981</v>
      </c>
    </row>
    <row r="7" spans="1:9" s="1" customFormat="1" ht="30" x14ac:dyDescent="0.25">
      <c r="A7" s="22" t="s">
        <v>8</v>
      </c>
      <c r="B7" s="23">
        <v>2555.8000000000002</v>
      </c>
      <c r="C7" s="23">
        <v>3397.2</v>
      </c>
      <c r="D7" s="24">
        <f>C7-B7</f>
        <v>841.39999999999964</v>
      </c>
      <c r="E7" s="20"/>
    </row>
    <row r="8" spans="1:9" s="1" customFormat="1" ht="30" x14ac:dyDescent="0.25">
      <c r="A8" s="22" t="s">
        <v>9</v>
      </c>
      <c r="B8" s="23">
        <v>271424.5</v>
      </c>
      <c r="C8" s="23">
        <v>102312.4</v>
      </c>
      <c r="D8" s="24">
        <f t="shared" ref="D8:D24" si="0">C8-B8</f>
        <v>-169112.1</v>
      </c>
      <c r="E8" s="20"/>
    </row>
    <row r="9" spans="1:9" s="1" customFormat="1" x14ac:dyDescent="0.25">
      <c r="A9" s="22" t="s">
        <v>10</v>
      </c>
      <c r="B9" s="23">
        <v>1909.8</v>
      </c>
      <c r="C9" s="23">
        <v>9105.5</v>
      </c>
      <c r="D9" s="24">
        <f t="shared" si="0"/>
        <v>7195.7</v>
      </c>
      <c r="E9" s="20"/>
    </row>
    <row r="10" spans="1:9" s="1" customFormat="1" ht="16.5" customHeight="1" x14ac:dyDescent="0.25">
      <c r="A10" s="22" t="s">
        <v>11</v>
      </c>
      <c r="B10" s="23">
        <v>2389342.4</v>
      </c>
      <c r="C10" s="23">
        <v>3029949.4</v>
      </c>
      <c r="D10" s="24">
        <f t="shared" ref="D10:D21" si="1">C10-B10</f>
        <v>640607</v>
      </c>
      <c r="E10" s="20"/>
    </row>
    <row r="11" spans="1:9" s="14" customFormat="1" ht="33" customHeight="1" x14ac:dyDescent="0.25">
      <c r="A11" s="22" t="s">
        <v>12</v>
      </c>
      <c r="B11" s="23">
        <v>27408.5</v>
      </c>
      <c r="C11" s="23">
        <v>43134.1</v>
      </c>
      <c r="D11" s="24">
        <f t="shared" si="1"/>
        <v>15725.599999999999</v>
      </c>
      <c r="E11" s="20"/>
    </row>
    <row r="12" spans="1:9" s="14" customFormat="1" ht="22.5" customHeight="1" x14ac:dyDescent="0.25">
      <c r="A12" s="22" t="s">
        <v>13</v>
      </c>
      <c r="B12" s="23">
        <v>323865.7</v>
      </c>
      <c r="C12" s="23">
        <v>246526.9</v>
      </c>
      <c r="D12" s="24">
        <f t="shared" si="1"/>
        <v>-77338.800000000017</v>
      </c>
      <c r="E12" s="20"/>
    </row>
    <row r="13" spans="1:9" s="14" customFormat="1" x14ac:dyDescent="0.25">
      <c r="A13" s="22" t="s">
        <v>14</v>
      </c>
      <c r="B13" s="23">
        <v>7180.7</v>
      </c>
      <c r="C13" s="23">
        <v>5041.8999999999996</v>
      </c>
      <c r="D13" s="24">
        <f t="shared" si="1"/>
        <v>-2138.8000000000002</v>
      </c>
      <c r="E13" s="20"/>
    </row>
    <row r="14" spans="1:9" s="14" customFormat="1" x14ac:dyDescent="0.25">
      <c r="A14" s="22" t="s">
        <v>15</v>
      </c>
      <c r="B14" s="23">
        <v>110</v>
      </c>
      <c r="C14" s="23">
        <v>110</v>
      </c>
      <c r="D14" s="24">
        <f t="shared" si="1"/>
        <v>0</v>
      </c>
      <c r="E14" s="20"/>
    </row>
    <row r="15" spans="1:9" s="14" customFormat="1" x14ac:dyDescent="0.25">
      <c r="A15" s="22" t="s">
        <v>16</v>
      </c>
      <c r="B15" s="23">
        <v>13656.4</v>
      </c>
      <c r="C15" s="23">
        <v>18097.7</v>
      </c>
      <c r="D15" s="24">
        <f t="shared" si="1"/>
        <v>4441.3000000000011</v>
      </c>
      <c r="E15" s="20"/>
    </row>
    <row r="16" spans="1:9" s="14" customFormat="1" ht="30" x14ac:dyDescent="0.25">
      <c r="A16" s="22" t="s">
        <v>24</v>
      </c>
      <c r="B16" s="23">
        <v>7419.9</v>
      </c>
      <c r="C16" s="23">
        <v>12602</v>
      </c>
      <c r="D16" s="24">
        <f t="shared" si="1"/>
        <v>5182.1000000000004</v>
      </c>
      <c r="E16" s="20"/>
    </row>
    <row r="17" spans="1:5" s="14" customFormat="1" ht="30" x14ac:dyDescent="0.25">
      <c r="A17" s="22" t="s">
        <v>17</v>
      </c>
      <c r="B17" s="23">
        <v>920175.9</v>
      </c>
      <c r="C17" s="23">
        <v>752827.9</v>
      </c>
      <c r="D17" s="24">
        <f t="shared" si="1"/>
        <v>-167348</v>
      </c>
      <c r="E17" s="20"/>
    </row>
    <row r="18" spans="1:5" s="14" customFormat="1" ht="31.5" customHeight="1" x14ac:dyDescent="0.25">
      <c r="A18" s="22" t="s">
        <v>18</v>
      </c>
      <c r="B18" s="23">
        <v>22989.5</v>
      </c>
      <c r="C18" s="23">
        <v>32031.200000000001</v>
      </c>
      <c r="D18" s="24">
        <f t="shared" si="1"/>
        <v>9041.7000000000007</v>
      </c>
      <c r="E18" s="20"/>
    </row>
    <row r="19" spans="1:5" s="14" customFormat="1" ht="30" x14ac:dyDescent="0.25">
      <c r="A19" s="25" t="s">
        <v>19</v>
      </c>
      <c r="B19" s="26">
        <v>419423.1</v>
      </c>
      <c r="C19" s="26">
        <v>712767.4</v>
      </c>
      <c r="D19" s="27">
        <f t="shared" si="1"/>
        <v>293344.30000000005</v>
      </c>
      <c r="E19" s="20"/>
    </row>
    <row r="20" spans="1:5" s="14" customFormat="1" ht="30" x14ac:dyDescent="0.25">
      <c r="A20" s="25" t="s">
        <v>25</v>
      </c>
      <c r="B20" s="26">
        <v>80</v>
      </c>
      <c r="C20" s="26">
        <v>242.8</v>
      </c>
      <c r="D20" s="27">
        <f t="shared" si="1"/>
        <v>162.80000000000001</v>
      </c>
      <c r="E20" s="20"/>
    </row>
    <row r="21" spans="1:5" s="1" customFormat="1" ht="32.25" customHeight="1" x14ac:dyDescent="0.25">
      <c r="A21" s="22" t="s">
        <v>20</v>
      </c>
      <c r="B21" s="23">
        <v>45545.5</v>
      </c>
      <c r="C21" s="23">
        <v>52225.9</v>
      </c>
      <c r="D21" s="24">
        <f t="shared" si="1"/>
        <v>6680.4000000000015</v>
      </c>
      <c r="E21" s="20"/>
    </row>
    <row r="22" spans="1:5" s="1" customFormat="1" ht="30" x14ac:dyDescent="0.25">
      <c r="A22" s="28" t="s">
        <v>21</v>
      </c>
      <c r="B22" s="29">
        <v>99037.2</v>
      </c>
      <c r="C22" s="29">
        <v>96090.3</v>
      </c>
      <c r="D22" s="24">
        <f t="shared" si="0"/>
        <v>-2946.8999999999942</v>
      </c>
      <c r="E22" s="20"/>
    </row>
    <row r="23" spans="1:5" s="1" customFormat="1" ht="30" x14ac:dyDescent="0.25">
      <c r="A23" s="25" t="s">
        <v>22</v>
      </c>
      <c r="B23" s="26">
        <v>294925</v>
      </c>
      <c r="C23" s="26">
        <v>150248.5</v>
      </c>
      <c r="D23" s="27">
        <f t="shared" si="0"/>
        <v>-144676.5</v>
      </c>
      <c r="E23" s="20"/>
    </row>
    <row r="24" spans="1:5" s="14" customFormat="1" ht="30" x14ac:dyDescent="0.25">
      <c r="A24" s="25" t="s">
        <v>23</v>
      </c>
      <c r="B24" s="26">
        <v>82406</v>
      </c>
      <c r="C24" s="26">
        <v>83709.600000000006</v>
      </c>
      <c r="D24" s="27">
        <f t="shared" si="0"/>
        <v>1303.6000000000058</v>
      </c>
      <c r="E24" s="20"/>
    </row>
    <row r="25" spans="1:5" ht="30" x14ac:dyDescent="0.25">
      <c r="A25" s="30" t="s">
        <v>26</v>
      </c>
      <c r="B25" s="26">
        <v>0</v>
      </c>
      <c r="C25" s="26">
        <v>0</v>
      </c>
      <c r="D25" s="27">
        <f t="shared" ref="D25" si="2">C25-B25</f>
        <v>0</v>
      </c>
    </row>
    <row r="28" spans="1:5" x14ac:dyDescent="0.25">
      <c r="B28" s="31"/>
      <c r="C28" s="31"/>
    </row>
    <row r="31" spans="1:5" s="14" customFormat="1" x14ac:dyDescent="0.25">
      <c r="A31" s="15"/>
      <c r="B31" s="7"/>
      <c r="C31" s="7"/>
      <c r="D31" s="7"/>
    </row>
    <row r="32" spans="1:5" s="14" customFormat="1" x14ac:dyDescent="0.25">
      <c r="A32" s="15"/>
      <c r="B32" s="7"/>
      <c r="C32" s="31"/>
      <c r="D32" s="7"/>
    </row>
    <row r="33" spans="1:4" s="14" customFormat="1" x14ac:dyDescent="0.25">
      <c r="A33" s="15"/>
      <c r="B33" s="7"/>
      <c r="C33" s="7"/>
      <c r="D33" s="7"/>
    </row>
  </sheetData>
  <mergeCells count="2">
    <mergeCell ref="C1:D1"/>
    <mergeCell ref="A2:D2"/>
  </mergeCells>
  <phoneticPr fontId="1" type="noConversion"/>
  <pageMargins left="0.39370078740157483" right="0.39370078740157483" top="0.39370078740157483" bottom="0.19685039370078741" header="0.15748031496062992" footer="0.15748031496062992"/>
  <pageSetup paperSize="9" scale="74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программы</vt:lpstr>
      <vt:lpstr>программы!Заголовки_для_печати</vt:lpstr>
      <vt:lpstr>программы!Область_печати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2025-10-16T13:39:03Z</cp:lastPrinted>
  <dcterms:created xsi:type="dcterms:W3CDTF">2007-05-22T11:35:20Z</dcterms:created>
  <dcterms:modified xsi:type="dcterms:W3CDTF">2025-10-17T07:52:07Z</dcterms:modified>
</cp:coreProperties>
</file>